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8" i="1"/>
  <c r="V8"/>
  <c r="U9"/>
  <c r="V9"/>
  <c r="U10"/>
  <c r="V10"/>
  <c r="U11"/>
  <c r="V11"/>
  <c r="U12"/>
  <c r="V12"/>
  <c r="T12"/>
  <c r="T11"/>
  <c r="T10"/>
  <c r="T9"/>
  <c r="T8"/>
  <c r="V2"/>
  <c r="V3"/>
  <c r="V4"/>
  <c r="V5"/>
  <c r="V6"/>
  <c r="U2"/>
  <c r="U3"/>
  <c r="U4"/>
  <c r="U5"/>
  <c r="U6"/>
  <c r="T6"/>
  <c r="T5"/>
  <c r="T4"/>
  <c r="T3"/>
  <c r="T2"/>
  <c r="C46"/>
  <c r="D46"/>
  <c r="E46"/>
  <c r="F46"/>
  <c r="G46"/>
  <c r="H46"/>
  <c r="I46"/>
  <c r="J46"/>
  <c r="K46"/>
  <c r="L46"/>
  <c r="M46"/>
  <c r="N46"/>
  <c r="O46"/>
  <c r="P46"/>
  <c r="B46"/>
  <c r="C45"/>
  <c r="D45"/>
  <c r="E45"/>
  <c r="F45"/>
  <c r="G45"/>
  <c r="H45"/>
  <c r="I45"/>
  <c r="J45"/>
  <c r="K45"/>
  <c r="L45"/>
  <c r="M45"/>
  <c r="N45"/>
  <c r="O45"/>
  <c r="P45"/>
  <c r="B45"/>
</calcChain>
</file>

<file path=xl/sharedStrings.xml><?xml version="1.0" encoding="utf-8"?>
<sst xmlns="http://schemas.openxmlformats.org/spreadsheetml/2006/main" count="69" uniqueCount="54">
  <si>
    <t>Student</t>
  </si>
  <si>
    <t>Lindsey</t>
  </si>
  <si>
    <t>Estelle</t>
  </si>
  <si>
    <t>Kathy</t>
  </si>
  <si>
    <t>Raul</t>
  </si>
  <si>
    <t>Amanda S</t>
  </si>
  <si>
    <t>Bryan</t>
  </si>
  <si>
    <t>Brandon</t>
  </si>
  <si>
    <t>Austin</t>
  </si>
  <si>
    <t>Sebastian</t>
  </si>
  <si>
    <t>Jord</t>
  </si>
  <si>
    <t>Ashley</t>
  </si>
  <si>
    <t>Andrew</t>
  </si>
  <si>
    <t>Kristy</t>
  </si>
  <si>
    <t>Chelsey</t>
  </si>
  <si>
    <t>Deandra</t>
  </si>
  <si>
    <t>Jason</t>
  </si>
  <si>
    <t>Clint</t>
  </si>
  <si>
    <t>Tom</t>
  </si>
  <si>
    <t>Amenda</t>
  </si>
  <si>
    <t>Nia</t>
  </si>
  <si>
    <t>Jennifer</t>
  </si>
  <si>
    <t>Brian</t>
  </si>
  <si>
    <t>Melissa</t>
  </si>
  <si>
    <t>Jake</t>
  </si>
  <si>
    <t>Jelise</t>
  </si>
  <si>
    <t>Rebecca</t>
  </si>
  <si>
    <t>Kathryn</t>
  </si>
  <si>
    <t>Marivi</t>
  </si>
  <si>
    <t>Ken</t>
  </si>
  <si>
    <t>Andy</t>
  </si>
  <si>
    <t>Lindsay</t>
  </si>
  <si>
    <t>Andria</t>
  </si>
  <si>
    <t>Susan</t>
  </si>
  <si>
    <t>Zac</t>
  </si>
  <si>
    <t>Zach</t>
  </si>
  <si>
    <t>Lacey</t>
  </si>
  <si>
    <t>Miquela</t>
  </si>
  <si>
    <t>Alt (ft)</t>
  </si>
  <si>
    <t>SaO2</t>
  </si>
  <si>
    <t>Freq</t>
  </si>
  <si>
    <t>HR</t>
  </si>
  <si>
    <t>Patrick</t>
  </si>
  <si>
    <t>Marchell</t>
  </si>
  <si>
    <t>Michael</t>
  </si>
  <si>
    <t>Felcia</t>
  </si>
  <si>
    <t>Mean</t>
  </si>
  <si>
    <t>SD</t>
  </si>
  <si>
    <t>Statistics</t>
  </si>
  <si>
    <t>Altitude</t>
  </si>
  <si>
    <t>means</t>
  </si>
  <si>
    <t>SDs</t>
  </si>
  <si>
    <t xml:space="preserve"> </t>
  </si>
  <si>
    <t>Sammy?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</si>
</sst>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>
                  <a:noFill/>
                </a:ln>
              </c:spPr>
            </c:marker>
          </c:dPt>
          <c:errBars>
            <c:errDir val="y"/>
            <c:errBarType val="plus"/>
            <c:errValType val="cust"/>
            <c:plus>
              <c:numRef>
                <c:f>Sheet1!$T$8:$T$12</c:f>
                <c:numCache>
                  <c:formatCode>General</c:formatCode>
                  <c:ptCount val="5"/>
                  <c:pt idx="0">
                    <c:v>1.2650946905565872</c:v>
                  </c:pt>
                  <c:pt idx="1">
                    <c:v>6.1912980782019886</c:v>
                  </c:pt>
                  <c:pt idx="2">
                    <c:v>2.4741403556427071</c:v>
                  </c:pt>
                  <c:pt idx="3">
                    <c:v>4.3253970029870406</c:v>
                  </c:pt>
                  <c:pt idx="4">
                    <c:v>5.508941101132752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Sheet1!$S$2:$S$6</c:f>
              <c:numCache>
                <c:formatCode>General</c:formatCode>
                <c:ptCount val="5"/>
                <c:pt idx="0">
                  <c:v>5000</c:v>
                </c:pt>
                <c:pt idx="1">
                  <c:v>7000</c:v>
                </c:pt>
                <c:pt idx="2">
                  <c:v>10000</c:v>
                </c:pt>
                <c:pt idx="3">
                  <c:v>13000</c:v>
                </c:pt>
                <c:pt idx="4">
                  <c:v>16000</c:v>
                </c:pt>
              </c:numCache>
            </c:numRef>
          </c:xVal>
          <c:yVal>
            <c:numRef>
              <c:f>Sheet1!$T$2:$T$6</c:f>
              <c:numCache>
                <c:formatCode>General</c:formatCode>
                <c:ptCount val="5"/>
                <c:pt idx="0">
                  <c:v>97.238095238095241</c:v>
                </c:pt>
                <c:pt idx="1">
                  <c:v>95.095238095238102</c:v>
                </c:pt>
                <c:pt idx="2">
                  <c:v>93.023809523809518</c:v>
                </c:pt>
                <c:pt idx="3">
                  <c:v>88.214285714285708</c:v>
                </c:pt>
                <c:pt idx="4">
                  <c:v>81.571428571428569</c:v>
                </c:pt>
              </c:numCache>
            </c:numRef>
          </c:yVal>
        </c:ser>
        <c:axId val="88101632"/>
        <c:axId val="88103936"/>
      </c:scatterChart>
      <c:valAx>
        <c:axId val="88101632"/>
        <c:scaling>
          <c:orientation val="minMax"/>
          <c:max val="16500"/>
          <c:min val="4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(ft)</a:t>
                </a:r>
              </a:p>
            </c:rich>
          </c:tx>
          <c:layout/>
        </c:title>
        <c:numFmt formatCode="General" sourceLinked="1"/>
        <c:tickLblPos val="nextTo"/>
        <c:crossAx val="88103936"/>
        <c:crosses val="autoZero"/>
        <c:crossBetween val="midCat"/>
        <c:majorUnit val="2000"/>
      </c:valAx>
      <c:valAx>
        <c:axId val="88103936"/>
        <c:scaling>
          <c:orientation val="minMax"/>
          <c:max val="110"/>
          <c:min val="7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SaO2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810163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2700">
              <a:solidFill>
                <a:prstClr val="black"/>
              </a:solidFill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noFill/>
              </a:ln>
            </c:spPr>
          </c:marker>
          <c:errBars>
            <c:errDir val="y"/>
            <c:errBarType val="plus"/>
            <c:errValType val="cust"/>
            <c:plus>
              <c:numRef>
                <c:f>Sheet1!$U$8:$U$12</c:f>
                <c:numCache>
                  <c:formatCode>General</c:formatCode>
                  <c:ptCount val="5"/>
                  <c:pt idx="0">
                    <c:v>13.704700483082812</c:v>
                  </c:pt>
                  <c:pt idx="1">
                    <c:v>14.566061615523394</c:v>
                  </c:pt>
                  <c:pt idx="2">
                    <c:v>13.645780192908383</c:v>
                  </c:pt>
                  <c:pt idx="3">
                    <c:v>15.086837299382058</c:v>
                  </c:pt>
                  <c:pt idx="4">
                    <c:v>17.292053051110383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Sheet1!$S$2:$S$6</c:f>
              <c:numCache>
                <c:formatCode>General</c:formatCode>
                <c:ptCount val="5"/>
                <c:pt idx="0">
                  <c:v>5000</c:v>
                </c:pt>
                <c:pt idx="1">
                  <c:v>7000</c:v>
                </c:pt>
                <c:pt idx="2">
                  <c:v>10000</c:v>
                </c:pt>
                <c:pt idx="3">
                  <c:v>13000</c:v>
                </c:pt>
                <c:pt idx="4">
                  <c:v>16000</c:v>
                </c:pt>
              </c:numCache>
            </c:numRef>
          </c:xVal>
          <c:yVal>
            <c:numRef>
              <c:f>Sheet1!$U$2:$U$6</c:f>
              <c:numCache>
                <c:formatCode>General</c:formatCode>
                <c:ptCount val="5"/>
                <c:pt idx="0">
                  <c:v>73.285714285714292</c:v>
                </c:pt>
                <c:pt idx="1">
                  <c:v>72.023809523809518</c:v>
                </c:pt>
                <c:pt idx="2">
                  <c:v>78.5</c:v>
                </c:pt>
                <c:pt idx="3">
                  <c:v>78.404761904761898</c:v>
                </c:pt>
                <c:pt idx="4">
                  <c:v>79.904761904761898</c:v>
                </c:pt>
              </c:numCache>
            </c:numRef>
          </c:yVal>
        </c:ser>
        <c:axId val="88126592"/>
        <c:axId val="95987200"/>
      </c:scatterChart>
      <c:valAx>
        <c:axId val="88126592"/>
        <c:scaling>
          <c:orientation val="minMax"/>
          <c:max val="16500"/>
          <c:min val="4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</a:t>
                </a:r>
                <a:r>
                  <a:rPr lang="en-US" baseline="0"/>
                  <a:t> (ft)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5987200"/>
        <c:crosses val="autoZero"/>
        <c:crossBetween val="midCat"/>
        <c:majorUnit val="2000"/>
      </c:valAx>
      <c:valAx>
        <c:axId val="95987200"/>
        <c:scaling>
          <c:orientation val="minMax"/>
          <c:max val="100"/>
          <c:min val="6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Heart</a:t>
                </a:r>
                <a:r>
                  <a:rPr lang="en-US" baseline="0"/>
                  <a:t> Rate (beats/min)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812659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plus>
              <c:numRef>
                <c:f>Sheet1!$V$8:$V$12</c:f>
                <c:numCache>
                  <c:formatCode>General</c:formatCode>
                  <c:ptCount val="5"/>
                  <c:pt idx="0">
                    <c:v>2.9781433778604529</c:v>
                  </c:pt>
                  <c:pt idx="1">
                    <c:v>3.6705976183349067</c:v>
                  </c:pt>
                  <c:pt idx="2">
                    <c:v>4.2653017561302553</c:v>
                  </c:pt>
                  <c:pt idx="3">
                    <c:v>4.0987378018048721</c:v>
                  </c:pt>
                  <c:pt idx="4">
                    <c:v>4.3227110046512331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Sheet1!$S$2:$S$6</c:f>
              <c:numCache>
                <c:formatCode>General</c:formatCode>
                <c:ptCount val="5"/>
                <c:pt idx="0">
                  <c:v>5000</c:v>
                </c:pt>
                <c:pt idx="1">
                  <c:v>7000</c:v>
                </c:pt>
                <c:pt idx="2">
                  <c:v>10000</c:v>
                </c:pt>
                <c:pt idx="3">
                  <c:v>13000</c:v>
                </c:pt>
                <c:pt idx="4">
                  <c:v>16000</c:v>
                </c:pt>
              </c:numCache>
            </c:numRef>
          </c:xVal>
          <c:yVal>
            <c:numRef>
              <c:f>Sheet1!$V$2:$V$6</c:f>
              <c:numCache>
                <c:formatCode>General</c:formatCode>
                <c:ptCount val="5"/>
                <c:pt idx="0">
                  <c:v>14.357142857142858</c:v>
                </c:pt>
                <c:pt idx="1">
                  <c:v>14.547619047619047</c:v>
                </c:pt>
                <c:pt idx="2">
                  <c:v>14.380952380952381</c:v>
                </c:pt>
                <c:pt idx="3">
                  <c:v>14.071428571428571</c:v>
                </c:pt>
                <c:pt idx="4">
                  <c:v>13.738095238095237</c:v>
                </c:pt>
              </c:numCache>
            </c:numRef>
          </c:yVal>
        </c:ser>
        <c:axId val="96009600"/>
        <c:axId val="96279936"/>
      </c:scatterChart>
      <c:valAx>
        <c:axId val="96009600"/>
        <c:scaling>
          <c:orientation val="minMax"/>
          <c:max val="16500"/>
          <c:min val="4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</a:t>
                </a:r>
                <a:r>
                  <a:rPr lang="en-US" baseline="0"/>
                  <a:t> (ft)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6279936"/>
        <c:crosses val="autoZero"/>
        <c:crossBetween val="midCat"/>
        <c:majorUnit val="2000"/>
      </c:valAx>
      <c:valAx>
        <c:axId val="96279936"/>
        <c:scaling>
          <c:orientation val="minMax"/>
          <c:min val="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Breathing</a:t>
                </a:r>
                <a:r>
                  <a:rPr lang="en-US" baseline="0"/>
                  <a:t> Frequency (brths/min)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6009600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142875</xdr:rowOff>
    </xdr:from>
    <xdr:to>
      <xdr:col>13</xdr:col>
      <xdr:colOff>123825</xdr:colOff>
      <xdr:row>17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17</xdr:row>
      <xdr:rowOff>28575</xdr:rowOff>
    </xdr:from>
    <xdr:to>
      <xdr:col>13</xdr:col>
      <xdr:colOff>123825</xdr:colOff>
      <xdr:row>31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31</xdr:row>
      <xdr:rowOff>104775</xdr:rowOff>
    </xdr:from>
    <xdr:to>
      <xdr:col>13</xdr:col>
      <xdr:colOff>123825</xdr:colOff>
      <xdr:row>45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0.31458</cdr:x>
      <cdr:y>0.13542</cdr:y>
    </cdr:from>
    <cdr:to>
      <cdr:x>0.375</cdr:x>
      <cdr:y>0.21875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38275" y="371475"/>
          <a:ext cx="2762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</a:t>
          </a:r>
        </a:p>
      </cdr:txBody>
    </cdr:sp>
  </cdr:relSizeAnchor>
  <cdr:relSizeAnchor xmlns:cdr="http://schemas.openxmlformats.org/drawingml/2006/chartDrawing">
    <cdr:from>
      <cdr:x>0.50208</cdr:x>
      <cdr:y>0.23958</cdr:y>
    </cdr:from>
    <cdr:to>
      <cdr:x>0.5625</cdr:x>
      <cdr:y>0.32292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295525" y="657225"/>
          <a:ext cx="2762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*</a:t>
          </a:r>
        </a:p>
      </cdr:txBody>
    </cdr:sp>
  </cdr:relSizeAnchor>
  <cdr:relSizeAnchor xmlns:cdr="http://schemas.openxmlformats.org/drawingml/2006/chartDrawing">
    <cdr:from>
      <cdr:x>0.68542</cdr:x>
      <cdr:y>0.29861</cdr:y>
    </cdr:from>
    <cdr:to>
      <cdr:x>0.74583</cdr:x>
      <cdr:y>0.38194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33725" y="819150"/>
          <a:ext cx="2762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*</a:t>
          </a:r>
        </a:p>
      </cdr:txBody>
    </cdr:sp>
  </cdr:relSizeAnchor>
  <cdr:relSizeAnchor xmlns:cdr="http://schemas.openxmlformats.org/drawingml/2006/chartDrawing">
    <cdr:from>
      <cdr:x>0.875</cdr:x>
      <cdr:y>0.37847</cdr:y>
    </cdr:from>
    <cdr:to>
      <cdr:x>0.93542</cdr:x>
      <cdr:y>0.46181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000500" y="1038225"/>
          <a:ext cx="2762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*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0.87708</cdr:x>
      <cdr:y>0.03125</cdr:y>
    </cdr:from>
    <cdr:to>
      <cdr:x>0.9375</cdr:x>
      <cdr:y>0.11458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10025" y="85725"/>
          <a:ext cx="2762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*</a:t>
          </a:r>
        </a:p>
      </cdr:txBody>
    </cdr:sp>
  </cdr:relSizeAnchor>
  <cdr:relSizeAnchor xmlns:cdr="http://schemas.openxmlformats.org/drawingml/2006/chartDrawing">
    <cdr:from>
      <cdr:x>0.50417</cdr:x>
      <cdr:y>0.10764</cdr:y>
    </cdr:from>
    <cdr:to>
      <cdr:x>0.56458</cdr:x>
      <cdr:y>0.19097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05050" y="295275"/>
          <a:ext cx="2762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*</a:t>
          </a:r>
        </a:p>
      </cdr:txBody>
    </cdr:sp>
  </cdr:relSizeAnchor>
  <cdr:relSizeAnchor xmlns:cdr="http://schemas.openxmlformats.org/drawingml/2006/chartDrawing">
    <cdr:from>
      <cdr:x>0.68958</cdr:x>
      <cdr:y>0.08681</cdr:y>
    </cdr:from>
    <cdr:to>
      <cdr:x>0.75</cdr:x>
      <cdr:y>0.17014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52775" y="238125"/>
          <a:ext cx="2762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*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Normal="100" workbookViewId="0">
      <selection activeCell="A3" sqref="A3"/>
    </sheetView>
  </sheetViews>
  <sheetFormatPr defaultRowHeight="15"/>
  <cols>
    <col min="4" max="4" width="9.140625" style="3"/>
    <col min="7" max="7" width="9.140625" style="3"/>
    <col min="10" max="10" width="9.140625" style="3"/>
    <col min="13" max="13" width="9.140625" style="3"/>
  </cols>
  <sheetData>
    <row r="1" spans="1:22" s="1" customFormat="1">
      <c r="A1" s="1" t="s">
        <v>38</v>
      </c>
      <c r="B1" s="1">
        <v>5000</v>
      </c>
      <c r="D1" s="2"/>
      <c r="E1" s="1">
        <v>7000</v>
      </c>
      <c r="G1" s="2"/>
      <c r="H1" s="1">
        <v>10000</v>
      </c>
      <c r="J1" s="2"/>
      <c r="K1" s="1">
        <v>13000</v>
      </c>
      <c r="M1" s="2"/>
      <c r="N1" s="1">
        <v>16000</v>
      </c>
      <c r="R1" s="1" t="s">
        <v>48</v>
      </c>
      <c r="S1" s="1" t="s">
        <v>49</v>
      </c>
      <c r="T1" s="1" t="s">
        <v>39</v>
      </c>
      <c r="U1" s="1" t="s">
        <v>41</v>
      </c>
      <c r="V1" s="1" t="s">
        <v>40</v>
      </c>
    </row>
    <row r="2" spans="1:22">
      <c r="A2" s="1" t="s">
        <v>0</v>
      </c>
      <c r="B2" t="s">
        <v>39</v>
      </c>
      <c r="C2" t="s">
        <v>41</v>
      </c>
      <c r="D2" s="3" t="s">
        <v>40</v>
      </c>
      <c r="E2" t="s">
        <v>39</v>
      </c>
      <c r="F2" t="s">
        <v>41</v>
      </c>
      <c r="G2" s="3" t="s">
        <v>40</v>
      </c>
      <c r="H2" t="s">
        <v>39</v>
      </c>
      <c r="I2" t="s">
        <v>41</v>
      </c>
      <c r="J2" s="3" t="s">
        <v>40</v>
      </c>
      <c r="K2" t="s">
        <v>39</v>
      </c>
      <c r="L2" t="s">
        <v>41</v>
      </c>
      <c r="M2" s="3" t="s">
        <v>40</v>
      </c>
      <c r="N2" t="s">
        <v>39</v>
      </c>
      <c r="O2" t="s">
        <v>41</v>
      </c>
      <c r="P2" t="s">
        <v>40</v>
      </c>
      <c r="R2" s="1" t="s">
        <v>50</v>
      </c>
      <c r="S2">
        <v>5000</v>
      </c>
      <c r="T2" s="1">
        <f>B45</f>
        <v>97.238095238095241</v>
      </c>
      <c r="U2" s="1">
        <f>C45</f>
        <v>73.285714285714292</v>
      </c>
      <c r="V2" s="1">
        <f>D45</f>
        <v>14.357142857142858</v>
      </c>
    </row>
    <row r="3" spans="1:22">
      <c r="A3" t="s">
        <v>53</v>
      </c>
      <c r="B3">
        <v>96</v>
      </c>
      <c r="C3">
        <v>62</v>
      </c>
      <c r="D3" s="3">
        <v>12</v>
      </c>
      <c r="E3">
        <v>99</v>
      </c>
      <c r="F3">
        <v>48</v>
      </c>
      <c r="G3" s="3">
        <v>12</v>
      </c>
      <c r="H3">
        <v>92</v>
      </c>
      <c r="I3">
        <v>80</v>
      </c>
      <c r="J3" s="3">
        <v>18</v>
      </c>
      <c r="K3">
        <v>94</v>
      </c>
      <c r="L3">
        <v>44</v>
      </c>
      <c r="M3" s="3">
        <v>14</v>
      </c>
      <c r="N3">
        <v>95</v>
      </c>
      <c r="O3">
        <v>40</v>
      </c>
      <c r="P3">
        <v>12</v>
      </c>
      <c r="R3" s="1"/>
      <c r="S3">
        <v>7000</v>
      </c>
      <c r="T3" s="1">
        <f>E45</f>
        <v>95.095238095238102</v>
      </c>
      <c r="U3" s="1">
        <f>F45</f>
        <v>72.023809523809518</v>
      </c>
      <c r="V3" s="1">
        <f>G45</f>
        <v>14.547619047619047</v>
      </c>
    </row>
    <row r="4" spans="1:22">
      <c r="A4" t="s">
        <v>1</v>
      </c>
      <c r="B4">
        <v>98</v>
      </c>
      <c r="C4">
        <v>77</v>
      </c>
      <c r="D4" s="3">
        <v>10</v>
      </c>
      <c r="E4">
        <v>97</v>
      </c>
      <c r="F4">
        <v>77</v>
      </c>
      <c r="G4" s="3">
        <v>16</v>
      </c>
      <c r="H4">
        <v>94</v>
      </c>
      <c r="I4">
        <v>86</v>
      </c>
      <c r="J4" s="3">
        <v>16</v>
      </c>
      <c r="K4">
        <v>89</v>
      </c>
      <c r="L4">
        <v>89</v>
      </c>
      <c r="M4" s="3">
        <v>16</v>
      </c>
      <c r="N4">
        <v>80</v>
      </c>
      <c r="O4">
        <v>76</v>
      </c>
      <c r="P4">
        <v>20</v>
      </c>
      <c r="R4" s="1"/>
      <c r="S4">
        <v>10000</v>
      </c>
      <c r="T4" s="1">
        <f>H45</f>
        <v>93.023809523809518</v>
      </c>
      <c r="U4" s="1">
        <f>I45</f>
        <v>78.5</v>
      </c>
      <c r="V4" s="1">
        <f>J45</f>
        <v>14.380952380952381</v>
      </c>
    </row>
    <row r="5" spans="1:22">
      <c r="A5" t="s">
        <v>2</v>
      </c>
      <c r="B5">
        <v>97</v>
      </c>
      <c r="C5">
        <v>97</v>
      </c>
      <c r="D5" s="3">
        <v>15</v>
      </c>
      <c r="E5">
        <v>59</v>
      </c>
      <c r="F5">
        <v>51</v>
      </c>
      <c r="G5" s="3">
        <v>12</v>
      </c>
      <c r="H5">
        <v>90</v>
      </c>
      <c r="I5">
        <v>105</v>
      </c>
      <c r="J5" s="3">
        <v>8</v>
      </c>
      <c r="K5">
        <v>86</v>
      </c>
      <c r="L5">
        <v>105</v>
      </c>
      <c r="M5" s="3">
        <v>10</v>
      </c>
      <c r="N5">
        <v>80</v>
      </c>
      <c r="O5">
        <v>98</v>
      </c>
      <c r="P5">
        <v>10</v>
      </c>
      <c r="R5" s="1"/>
      <c r="S5">
        <v>13000</v>
      </c>
      <c r="T5" s="1">
        <f>K45</f>
        <v>88.214285714285708</v>
      </c>
      <c r="U5" s="1">
        <f>L45</f>
        <v>78.404761904761898</v>
      </c>
      <c r="V5" s="1">
        <f>M45</f>
        <v>14.071428571428571</v>
      </c>
    </row>
    <row r="6" spans="1:22">
      <c r="A6" t="s">
        <v>3</v>
      </c>
      <c r="B6">
        <v>96</v>
      </c>
      <c r="C6">
        <v>72</v>
      </c>
      <c r="D6" s="3">
        <v>14</v>
      </c>
      <c r="E6">
        <v>94</v>
      </c>
      <c r="F6">
        <v>74</v>
      </c>
      <c r="G6" s="3">
        <v>18</v>
      </c>
      <c r="H6">
        <v>90</v>
      </c>
      <c r="I6">
        <v>105</v>
      </c>
      <c r="J6" s="3">
        <v>10</v>
      </c>
      <c r="K6">
        <v>86</v>
      </c>
      <c r="L6">
        <v>105</v>
      </c>
      <c r="M6" s="3">
        <v>10</v>
      </c>
      <c r="N6">
        <v>80</v>
      </c>
      <c r="O6">
        <v>98</v>
      </c>
      <c r="P6">
        <v>10</v>
      </c>
      <c r="R6" s="1"/>
      <c r="S6">
        <v>16000</v>
      </c>
      <c r="T6" s="1">
        <f>N45</f>
        <v>81.571428571428569</v>
      </c>
      <c r="U6" s="1">
        <f>O45</f>
        <v>79.904761904761898</v>
      </c>
      <c r="V6" s="1">
        <f>P45</f>
        <v>13.738095238095237</v>
      </c>
    </row>
    <row r="7" spans="1:22">
      <c r="A7" t="s">
        <v>4</v>
      </c>
      <c r="B7">
        <v>98</v>
      </c>
      <c r="C7">
        <v>75</v>
      </c>
      <c r="D7" s="3">
        <v>18</v>
      </c>
      <c r="E7">
        <v>94</v>
      </c>
      <c r="F7">
        <v>82</v>
      </c>
      <c r="G7" s="3">
        <v>18</v>
      </c>
      <c r="H7">
        <v>90</v>
      </c>
      <c r="I7">
        <v>81</v>
      </c>
      <c r="J7" s="3">
        <v>20</v>
      </c>
      <c r="K7">
        <v>82</v>
      </c>
      <c r="L7">
        <v>87</v>
      </c>
      <c r="M7" s="3">
        <v>16</v>
      </c>
      <c r="N7">
        <v>81</v>
      </c>
      <c r="O7">
        <v>91</v>
      </c>
      <c r="P7">
        <v>19</v>
      </c>
      <c r="R7" s="1"/>
    </row>
    <row r="8" spans="1:22">
      <c r="A8" t="s">
        <v>5</v>
      </c>
      <c r="B8">
        <v>96</v>
      </c>
      <c r="C8">
        <v>70</v>
      </c>
      <c r="D8" s="3">
        <v>12</v>
      </c>
      <c r="E8">
        <v>99</v>
      </c>
      <c r="F8">
        <v>82</v>
      </c>
      <c r="G8" s="3">
        <v>18</v>
      </c>
      <c r="H8">
        <v>93</v>
      </c>
      <c r="I8">
        <v>82</v>
      </c>
      <c r="J8" s="3">
        <v>10</v>
      </c>
      <c r="K8">
        <v>82</v>
      </c>
      <c r="L8">
        <v>90</v>
      </c>
      <c r="M8" s="3">
        <v>10</v>
      </c>
      <c r="N8">
        <v>75</v>
      </c>
      <c r="O8">
        <v>100</v>
      </c>
      <c r="P8">
        <v>12</v>
      </c>
      <c r="R8" s="1" t="s">
        <v>51</v>
      </c>
      <c r="S8">
        <v>5000</v>
      </c>
      <c r="T8" s="1">
        <f>B46</f>
        <v>1.2650946905565872</v>
      </c>
      <c r="U8" s="1">
        <f t="shared" ref="U8:V8" si="0">C46</f>
        <v>13.704700483082812</v>
      </c>
      <c r="V8" s="1">
        <f t="shared" si="0"/>
        <v>2.9781433778604529</v>
      </c>
    </row>
    <row r="9" spans="1:22">
      <c r="A9" t="s">
        <v>6</v>
      </c>
      <c r="B9">
        <v>98</v>
      </c>
      <c r="C9">
        <v>77</v>
      </c>
      <c r="D9" s="3">
        <v>16</v>
      </c>
      <c r="E9">
        <v>95</v>
      </c>
      <c r="F9">
        <v>73</v>
      </c>
      <c r="G9" s="3">
        <v>12</v>
      </c>
      <c r="H9">
        <v>90</v>
      </c>
      <c r="I9">
        <v>81</v>
      </c>
      <c r="J9" s="3">
        <v>12</v>
      </c>
      <c r="K9">
        <v>90</v>
      </c>
      <c r="L9">
        <v>87</v>
      </c>
      <c r="M9" s="3">
        <v>12</v>
      </c>
      <c r="N9">
        <v>75</v>
      </c>
      <c r="O9">
        <v>96</v>
      </c>
      <c r="P9">
        <v>15</v>
      </c>
      <c r="S9">
        <v>7000</v>
      </c>
      <c r="T9" s="1">
        <f>E46</f>
        <v>6.1912980782019886</v>
      </c>
      <c r="U9" s="1">
        <f t="shared" ref="U9:V9" si="1">F46</f>
        <v>14.566061615523394</v>
      </c>
      <c r="V9" s="1">
        <f t="shared" si="1"/>
        <v>3.6705976183349067</v>
      </c>
    </row>
    <row r="10" spans="1:22">
      <c r="A10" t="s">
        <v>7</v>
      </c>
      <c r="B10">
        <v>96</v>
      </c>
      <c r="C10">
        <v>69</v>
      </c>
      <c r="D10" s="3">
        <v>17</v>
      </c>
      <c r="E10">
        <v>99</v>
      </c>
      <c r="F10">
        <v>65</v>
      </c>
      <c r="G10" s="3">
        <v>10</v>
      </c>
      <c r="H10">
        <v>95</v>
      </c>
      <c r="I10">
        <v>51</v>
      </c>
      <c r="J10" s="3">
        <v>10</v>
      </c>
      <c r="K10">
        <v>94</v>
      </c>
      <c r="L10">
        <v>73</v>
      </c>
      <c r="M10" s="3">
        <v>12</v>
      </c>
      <c r="N10">
        <v>79</v>
      </c>
      <c r="O10">
        <v>84</v>
      </c>
      <c r="P10">
        <v>12</v>
      </c>
      <c r="S10">
        <v>10000</v>
      </c>
      <c r="T10" s="1">
        <f>H46</f>
        <v>2.4741403556427071</v>
      </c>
      <c r="U10" s="1">
        <f t="shared" ref="U10:V10" si="2">I46</f>
        <v>13.645780192908383</v>
      </c>
      <c r="V10" s="1">
        <f t="shared" si="2"/>
        <v>4.2653017561302553</v>
      </c>
    </row>
    <row r="11" spans="1:22">
      <c r="A11" t="s">
        <v>8</v>
      </c>
      <c r="B11">
        <v>96</v>
      </c>
      <c r="C11">
        <v>75</v>
      </c>
      <c r="D11" s="3">
        <v>16</v>
      </c>
      <c r="E11">
        <v>99</v>
      </c>
      <c r="F11">
        <v>77</v>
      </c>
      <c r="G11" s="3">
        <v>12</v>
      </c>
      <c r="H11">
        <v>94</v>
      </c>
      <c r="I11">
        <v>74</v>
      </c>
      <c r="J11" s="3">
        <v>12</v>
      </c>
      <c r="K11">
        <v>93</v>
      </c>
      <c r="L11">
        <v>82</v>
      </c>
      <c r="M11" s="3">
        <v>12</v>
      </c>
      <c r="N11">
        <v>79</v>
      </c>
      <c r="O11">
        <v>90</v>
      </c>
      <c r="P11">
        <v>12</v>
      </c>
      <c r="S11">
        <v>13000</v>
      </c>
      <c r="T11" s="1">
        <f>K46</f>
        <v>4.3253970029870406</v>
      </c>
      <c r="U11" s="1">
        <f t="shared" ref="U11:V11" si="3">L46</f>
        <v>15.086837299382058</v>
      </c>
      <c r="V11" s="1">
        <f t="shared" si="3"/>
        <v>4.0987378018048721</v>
      </c>
    </row>
    <row r="12" spans="1:22">
      <c r="A12" t="s">
        <v>9</v>
      </c>
      <c r="B12">
        <v>97</v>
      </c>
      <c r="C12">
        <v>64</v>
      </c>
      <c r="D12" s="3">
        <v>10</v>
      </c>
      <c r="E12">
        <v>95</v>
      </c>
      <c r="F12">
        <v>65</v>
      </c>
      <c r="G12" s="3">
        <v>8</v>
      </c>
      <c r="H12">
        <v>92</v>
      </c>
      <c r="I12">
        <v>61</v>
      </c>
      <c r="J12" s="3">
        <v>12</v>
      </c>
      <c r="K12">
        <v>86</v>
      </c>
      <c r="L12">
        <v>74</v>
      </c>
      <c r="M12" s="3">
        <v>12</v>
      </c>
      <c r="N12">
        <v>76</v>
      </c>
      <c r="O12">
        <v>88</v>
      </c>
      <c r="P12">
        <v>14</v>
      </c>
      <c r="S12">
        <v>16000</v>
      </c>
      <c r="T12" s="1">
        <f>N46</f>
        <v>5.508941101132752</v>
      </c>
      <c r="U12" s="1">
        <f t="shared" ref="U12:V12" si="4">O46</f>
        <v>17.292053051110383</v>
      </c>
      <c r="V12" s="1">
        <f t="shared" si="4"/>
        <v>4.3227110046512331</v>
      </c>
    </row>
    <row r="13" spans="1:22">
      <c r="A13" t="s">
        <v>10</v>
      </c>
      <c r="B13">
        <v>98</v>
      </c>
      <c r="C13">
        <v>68</v>
      </c>
      <c r="D13" s="3">
        <v>12</v>
      </c>
      <c r="E13">
        <v>94</v>
      </c>
      <c r="F13">
        <v>68</v>
      </c>
      <c r="G13" s="3">
        <v>12</v>
      </c>
      <c r="H13">
        <v>88</v>
      </c>
      <c r="I13">
        <v>71</v>
      </c>
      <c r="J13" s="3">
        <v>8</v>
      </c>
      <c r="K13">
        <v>88</v>
      </c>
      <c r="L13">
        <v>50</v>
      </c>
      <c r="M13" s="3">
        <v>8</v>
      </c>
      <c r="N13">
        <v>80</v>
      </c>
      <c r="O13">
        <v>55</v>
      </c>
      <c r="P13">
        <v>8</v>
      </c>
    </row>
    <row r="14" spans="1:22">
      <c r="A14" t="s">
        <v>11</v>
      </c>
      <c r="B14">
        <v>98</v>
      </c>
      <c r="C14">
        <v>57</v>
      </c>
      <c r="D14" s="3">
        <v>10</v>
      </c>
      <c r="E14">
        <v>92</v>
      </c>
      <c r="F14">
        <v>56</v>
      </c>
      <c r="G14" s="3">
        <v>8</v>
      </c>
      <c r="H14">
        <v>93</v>
      </c>
      <c r="I14">
        <v>72</v>
      </c>
      <c r="J14" s="3">
        <v>8</v>
      </c>
      <c r="K14">
        <v>88</v>
      </c>
      <c r="L14">
        <v>50</v>
      </c>
      <c r="M14" s="3">
        <v>8</v>
      </c>
      <c r="N14">
        <v>80</v>
      </c>
      <c r="O14">
        <v>55</v>
      </c>
      <c r="P14">
        <v>8</v>
      </c>
      <c r="S14" t="s">
        <v>52</v>
      </c>
    </row>
    <row r="15" spans="1:22">
      <c r="A15" t="s">
        <v>42</v>
      </c>
      <c r="B15">
        <v>98</v>
      </c>
      <c r="C15">
        <v>80</v>
      </c>
      <c r="D15" s="3">
        <v>12</v>
      </c>
      <c r="E15">
        <v>97</v>
      </c>
      <c r="F15">
        <v>85</v>
      </c>
      <c r="G15" s="3">
        <v>26</v>
      </c>
      <c r="H15">
        <v>95</v>
      </c>
      <c r="I15">
        <v>90</v>
      </c>
      <c r="J15" s="3">
        <v>28</v>
      </c>
      <c r="K15">
        <v>93</v>
      </c>
      <c r="L15">
        <v>93</v>
      </c>
      <c r="M15" s="3">
        <v>12</v>
      </c>
      <c r="N15">
        <v>84</v>
      </c>
      <c r="O15">
        <v>87</v>
      </c>
      <c r="P15">
        <v>9</v>
      </c>
    </row>
    <row r="16" spans="1:22">
      <c r="A16" t="s">
        <v>12</v>
      </c>
      <c r="B16">
        <v>96</v>
      </c>
      <c r="C16">
        <v>89</v>
      </c>
      <c r="D16" s="3">
        <v>16</v>
      </c>
      <c r="E16">
        <v>97</v>
      </c>
      <c r="F16">
        <v>75</v>
      </c>
      <c r="G16" s="3">
        <v>14</v>
      </c>
      <c r="H16">
        <v>92</v>
      </c>
      <c r="I16">
        <v>90</v>
      </c>
      <c r="J16" s="3">
        <v>14</v>
      </c>
      <c r="K16">
        <v>81</v>
      </c>
      <c r="L16">
        <v>90</v>
      </c>
      <c r="M16" s="3">
        <v>10</v>
      </c>
      <c r="N16">
        <v>76</v>
      </c>
      <c r="O16">
        <v>83</v>
      </c>
      <c r="P16">
        <v>10</v>
      </c>
    </row>
    <row r="17" spans="1:16">
      <c r="A17" t="s">
        <v>13</v>
      </c>
      <c r="B17">
        <v>97</v>
      </c>
      <c r="C17">
        <v>84</v>
      </c>
      <c r="D17" s="3">
        <v>18</v>
      </c>
      <c r="E17">
        <v>95</v>
      </c>
      <c r="F17">
        <v>71</v>
      </c>
      <c r="G17" s="3">
        <v>20</v>
      </c>
      <c r="H17">
        <v>92</v>
      </c>
      <c r="I17">
        <v>77</v>
      </c>
      <c r="J17" s="3">
        <v>20</v>
      </c>
      <c r="K17">
        <v>86</v>
      </c>
      <c r="L17">
        <v>87</v>
      </c>
      <c r="M17" s="3">
        <v>20</v>
      </c>
      <c r="N17">
        <v>80</v>
      </c>
      <c r="O17">
        <v>82</v>
      </c>
      <c r="P17">
        <v>16</v>
      </c>
    </row>
    <row r="18" spans="1:16">
      <c r="A18" t="s">
        <v>14</v>
      </c>
      <c r="B18">
        <v>97</v>
      </c>
      <c r="C18">
        <v>79</v>
      </c>
      <c r="D18" s="3">
        <v>16</v>
      </c>
      <c r="E18">
        <v>95</v>
      </c>
      <c r="F18">
        <v>75</v>
      </c>
      <c r="G18" s="3">
        <v>13</v>
      </c>
      <c r="H18">
        <v>94</v>
      </c>
      <c r="I18">
        <v>72</v>
      </c>
      <c r="J18" s="3">
        <v>10</v>
      </c>
      <c r="K18">
        <v>93</v>
      </c>
      <c r="L18">
        <v>70</v>
      </c>
      <c r="M18" s="3">
        <v>9</v>
      </c>
      <c r="N18">
        <v>91</v>
      </c>
      <c r="O18">
        <v>42</v>
      </c>
      <c r="P18">
        <v>6</v>
      </c>
    </row>
    <row r="19" spans="1:16">
      <c r="A19" t="s">
        <v>15</v>
      </c>
      <c r="B19">
        <v>98</v>
      </c>
      <c r="C19">
        <v>78</v>
      </c>
      <c r="D19" s="3">
        <v>16</v>
      </c>
      <c r="E19">
        <v>94</v>
      </c>
      <c r="F19">
        <v>105</v>
      </c>
      <c r="G19" s="3">
        <v>16</v>
      </c>
      <c r="H19">
        <v>94</v>
      </c>
      <c r="I19">
        <v>98</v>
      </c>
      <c r="J19" s="3">
        <v>18</v>
      </c>
      <c r="K19">
        <v>94</v>
      </c>
      <c r="L19">
        <v>89</v>
      </c>
      <c r="M19" s="3">
        <v>24</v>
      </c>
      <c r="N19">
        <v>76</v>
      </c>
      <c r="O19">
        <v>92</v>
      </c>
      <c r="P19">
        <v>12</v>
      </c>
    </row>
    <row r="20" spans="1:16">
      <c r="A20" t="s">
        <v>43</v>
      </c>
      <c r="B20">
        <v>96</v>
      </c>
      <c r="C20">
        <v>70</v>
      </c>
      <c r="D20" s="3">
        <v>17</v>
      </c>
      <c r="E20">
        <v>96</v>
      </c>
      <c r="F20">
        <v>50</v>
      </c>
      <c r="G20" s="3">
        <v>15</v>
      </c>
      <c r="H20">
        <v>90</v>
      </c>
      <c r="I20">
        <v>72</v>
      </c>
      <c r="J20" s="3">
        <v>18</v>
      </c>
      <c r="K20">
        <v>83</v>
      </c>
      <c r="L20">
        <v>77</v>
      </c>
      <c r="M20" s="3">
        <v>12</v>
      </c>
      <c r="N20">
        <v>75</v>
      </c>
      <c r="O20">
        <v>76</v>
      </c>
      <c r="P20">
        <v>10</v>
      </c>
    </row>
    <row r="21" spans="1:16">
      <c r="A21" t="s">
        <v>16</v>
      </c>
      <c r="B21">
        <v>99</v>
      </c>
      <c r="C21">
        <v>45</v>
      </c>
      <c r="D21" s="3">
        <v>16</v>
      </c>
      <c r="E21">
        <v>97</v>
      </c>
      <c r="F21">
        <v>51</v>
      </c>
      <c r="G21" s="3">
        <v>10</v>
      </c>
      <c r="H21">
        <v>96</v>
      </c>
      <c r="I21">
        <v>51</v>
      </c>
      <c r="J21" s="3">
        <v>10</v>
      </c>
      <c r="K21">
        <v>93</v>
      </c>
      <c r="L21">
        <v>50</v>
      </c>
      <c r="M21" s="3">
        <v>8</v>
      </c>
      <c r="N21">
        <v>84</v>
      </c>
      <c r="O21">
        <v>55</v>
      </c>
      <c r="P21">
        <v>8</v>
      </c>
    </row>
    <row r="22" spans="1:16">
      <c r="A22" t="s">
        <v>44</v>
      </c>
      <c r="B22">
        <v>96</v>
      </c>
      <c r="C22">
        <v>95</v>
      </c>
      <c r="D22" s="3">
        <v>16</v>
      </c>
      <c r="E22">
        <v>95</v>
      </c>
      <c r="F22">
        <v>80</v>
      </c>
      <c r="G22" s="3">
        <v>13</v>
      </c>
      <c r="H22">
        <v>93</v>
      </c>
      <c r="I22">
        <v>81</v>
      </c>
      <c r="J22" s="3">
        <v>14</v>
      </c>
      <c r="K22">
        <v>91</v>
      </c>
      <c r="L22">
        <v>84</v>
      </c>
      <c r="M22" s="3">
        <v>13</v>
      </c>
      <c r="N22">
        <v>84</v>
      </c>
      <c r="O22">
        <v>84</v>
      </c>
      <c r="P22">
        <v>11</v>
      </c>
    </row>
    <row r="23" spans="1:16">
      <c r="A23" t="s">
        <v>17</v>
      </c>
      <c r="B23">
        <v>96</v>
      </c>
      <c r="C23">
        <v>76</v>
      </c>
      <c r="D23" s="3">
        <v>16</v>
      </c>
      <c r="E23">
        <v>95</v>
      </c>
      <c r="F23">
        <v>70</v>
      </c>
      <c r="G23" s="3">
        <v>18</v>
      </c>
      <c r="H23">
        <v>93</v>
      </c>
      <c r="I23">
        <v>72</v>
      </c>
      <c r="J23" s="3">
        <v>20</v>
      </c>
      <c r="K23">
        <v>85</v>
      </c>
      <c r="L23">
        <v>68</v>
      </c>
      <c r="M23" s="3">
        <v>19</v>
      </c>
      <c r="N23">
        <v>84</v>
      </c>
      <c r="O23">
        <v>66</v>
      </c>
      <c r="P23">
        <v>16</v>
      </c>
    </row>
    <row r="24" spans="1:16">
      <c r="A24" t="s">
        <v>18</v>
      </c>
      <c r="B24">
        <v>95</v>
      </c>
      <c r="C24">
        <v>86</v>
      </c>
      <c r="D24" s="3">
        <v>16</v>
      </c>
      <c r="E24">
        <v>95</v>
      </c>
      <c r="F24">
        <v>87</v>
      </c>
      <c r="G24" s="3">
        <v>15</v>
      </c>
      <c r="H24">
        <v>95</v>
      </c>
      <c r="I24">
        <v>90</v>
      </c>
      <c r="J24" s="3">
        <v>14</v>
      </c>
      <c r="K24">
        <v>91</v>
      </c>
      <c r="L24">
        <v>86</v>
      </c>
      <c r="M24" s="3">
        <v>13</v>
      </c>
      <c r="N24">
        <v>84</v>
      </c>
      <c r="O24">
        <v>85</v>
      </c>
      <c r="P24">
        <v>11</v>
      </c>
    </row>
    <row r="25" spans="1:16">
      <c r="A25" t="s">
        <v>19</v>
      </c>
      <c r="B25">
        <v>99</v>
      </c>
      <c r="C25">
        <v>71</v>
      </c>
      <c r="D25" s="3">
        <v>14</v>
      </c>
      <c r="E25">
        <v>95</v>
      </c>
      <c r="F25">
        <v>66</v>
      </c>
      <c r="G25" s="3">
        <v>14</v>
      </c>
      <c r="H25">
        <v>94</v>
      </c>
      <c r="I25">
        <v>78</v>
      </c>
      <c r="J25" s="3">
        <v>16</v>
      </c>
      <c r="K25">
        <v>90</v>
      </c>
      <c r="L25">
        <v>80</v>
      </c>
      <c r="M25" s="3">
        <v>16</v>
      </c>
      <c r="N25">
        <v>82</v>
      </c>
      <c r="O25">
        <v>90</v>
      </c>
      <c r="P25">
        <v>12</v>
      </c>
    </row>
    <row r="26" spans="1:16">
      <c r="A26" t="s">
        <v>20</v>
      </c>
      <c r="B26">
        <v>97</v>
      </c>
      <c r="C26">
        <v>73</v>
      </c>
      <c r="D26" s="3">
        <v>14</v>
      </c>
      <c r="E26">
        <v>95</v>
      </c>
      <c r="F26">
        <v>61</v>
      </c>
      <c r="G26" s="3">
        <v>14</v>
      </c>
      <c r="H26">
        <v>94</v>
      </c>
      <c r="I26">
        <v>76</v>
      </c>
      <c r="J26" s="3">
        <v>16</v>
      </c>
      <c r="K26">
        <v>86</v>
      </c>
      <c r="L26">
        <v>82</v>
      </c>
      <c r="M26" s="3">
        <v>16</v>
      </c>
      <c r="N26">
        <v>82</v>
      </c>
      <c r="O26">
        <v>91</v>
      </c>
      <c r="P26">
        <v>18</v>
      </c>
    </row>
    <row r="27" spans="1:16">
      <c r="A27" t="s">
        <v>21</v>
      </c>
      <c r="B27">
        <v>94</v>
      </c>
      <c r="C27">
        <v>60</v>
      </c>
      <c r="D27" s="3">
        <v>10</v>
      </c>
      <c r="E27">
        <v>96</v>
      </c>
      <c r="F27">
        <v>66</v>
      </c>
      <c r="G27" s="3">
        <v>12</v>
      </c>
      <c r="H27">
        <v>92</v>
      </c>
      <c r="I27">
        <v>76</v>
      </c>
      <c r="J27" s="3">
        <v>12</v>
      </c>
      <c r="K27">
        <v>83</v>
      </c>
      <c r="L27">
        <v>82</v>
      </c>
      <c r="M27" s="3">
        <v>12</v>
      </c>
      <c r="N27">
        <v>78</v>
      </c>
      <c r="O27">
        <v>83</v>
      </c>
      <c r="P27">
        <v>14</v>
      </c>
    </row>
    <row r="28" spans="1:16">
      <c r="A28" t="s">
        <v>22</v>
      </c>
      <c r="B28">
        <v>96</v>
      </c>
      <c r="C28">
        <v>60</v>
      </c>
      <c r="D28" s="3">
        <v>10</v>
      </c>
      <c r="E28">
        <v>98</v>
      </c>
      <c r="F28">
        <v>70</v>
      </c>
      <c r="G28" s="3">
        <v>10</v>
      </c>
      <c r="H28">
        <v>91</v>
      </c>
      <c r="I28">
        <v>75</v>
      </c>
      <c r="J28" s="3">
        <v>12</v>
      </c>
      <c r="K28">
        <v>88</v>
      </c>
      <c r="L28">
        <v>77</v>
      </c>
      <c r="M28" s="3">
        <v>14</v>
      </c>
      <c r="N28">
        <v>81</v>
      </c>
      <c r="O28">
        <v>82</v>
      </c>
      <c r="P28">
        <v>14</v>
      </c>
    </row>
    <row r="29" spans="1:16">
      <c r="A29" t="s">
        <v>23</v>
      </c>
      <c r="B29">
        <v>98</v>
      </c>
      <c r="C29">
        <v>99</v>
      </c>
      <c r="D29" s="3">
        <v>15</v>
      </c>
      <c r="E29">
        <v>95</v>
      </c>
      <c r="F29">
        <v>89</v>
      </c>
      <c r="G29" s="3">
        <v>14</v>
      </c>
      <c r="H29">
        <v>96</v>
      </c>
      <c r="I29">
        <v>104</v>
      </c>
      <c r="J29" s="3">
        <v>16</v>
      </c>
      <c r="K29">
        <v>89</v>
      </c>
      <c r="L29">
        <v>91</v>
      </c>
      <c r="M29" s="3">
        <v>14</v>
      </c>
      <c r="N29">
        <v>81</v>
      </c>
      <c r="O29">
        <v>110</v>
      </c>
      <c r="P29">
        <v>16</v>
      </c>
    </row>
    <row r="30" spans="1:16">
      <c r="A30" t="s">
        <v>24</v>
      </c>
      <c r="B30">
        <v>99</v>
      </c>
      <c r="C30">
        <v>73</v>
      </c>
      <c r="D30" s="3">
        <v>12</v>
      </c>
      <c r="E30">
        <v>99</v>
      </c>
      <c r="F30">
        <v>72</v>
      </c>
      <c r="G30" s="3">
        <v>12</v>
      </c>
      <c r="H30">
        <v>91</v>
      </c>
      <c r="I30">
        <v>81</v>
      </c>
      <c r="J30" s="3">
        <v>14</v>
      </c>
      <c r="K30">
        <v>87</v>
      </c>
      <c r="L30">
        <v>83</v>
      </c>
      <c r="M30" s="3">
        <v>14</v>
      </c>
      <c r="N30">
        <v>81</v>
      </c>
      <c r="O30">
        <v>96</v>
      </c>
      <c r="P30">
        <v>14</v>
      </c>
    </row>
    <row r="31" spans="1:16">
      <c r="A31" t="s">
        <v>25</v>
      </c>
      <c r="B31">
        <v>98</v>
      </c>
      <c r="C31">
        <v>75</v>
      </c>
      <c r="D31" s="3">
        <v>17</v>
      </c>
      <c r="E31">
        <v>98</v>
      </c>
      <c r="F31">
        <v>58</v>
      </c>
      <c r="G31" s="3">
        <v>16</v>
      </c>
      <c r="H31">
        <v>94</v>
      </c>
      <c r="I31">
        <v>96</v>
      </c>
      <c r="J31" s="3">
        <v>16</v>
      </c>
      <c r="K31">
        <v>92</v>
      </c>
      <c r="L31">
        <v>98</v>
      </c>
      <c r="M31" s="3">
        <v>20</v>
      </c>
      <c r="N31">
        <v>91</v>
      </c>
      <c r="O31">
        <v>94</v>
      </c>
      <c r="P31">
        <v>22</v>
      </c>
    </row>
    <row r="32" spans="1:16">
      <c r="A32" t="s">
        <v>26</v>
      </c>
      <c r="B32">
        <v>98</v>
      </c>
      <c r="C32">
        <v>95</v>
      </c>
      <c r="D32" s="3">
        <v>16</v>
      </c>
      <c r="E32">
        <v>98</v>
      </c>
      <c r="F32">
        <v>92</v>
      </c>
      <c r="G32" s="3">
        <v>18</v>
      </c>
      <c r="H32">
        <v>92</v>
      </c>
      <c r="I32">
        <v>86</v>
      </c>
      <c r="J32" s="3">
        <v>18</v>
      </c>
      <c r="K32">
        <v>87</v>
      </c>
      <c r="L32">
        <v>84</v>
      </c>
      <c r="M32" s="3">
        <v>18</v>
      </c>
      <c r="N32">
        <v>78</v>
      </c>
      <c r="O32">
        <v>88</v>
      </c>
      <c r="P32">
        <v>18</v>
      </c>
    </row>
    <row r="33" spans="1:16">
      <c r="A33" t="s">
        <v>27</v>
      </c>
      <c r="B33">
        <v>98</v>
      </c>
      <c r="C33">
        <v>78</v>
      </c>
      <c r="D33" s="3">
        <v>20</v>
      </c>
      <c r="E33">
        <v>97</v>
      </c>
      <c r="F33">
        <v>95</v>
      </c>
      <c r="G33" s="3">
        <v>20</v>
      </c>
      <c r="H33">
        <v>93</v>
      </c>
      <c r="I33">
        <v>82</v>
      </c>
      <c r="J33" s="3">
        <v>14</v>
      </c>
      <c r="K33">
        <v>93</v>
      </c>
      <c r="L33">
        <v>87</v>
      </c>
      <c r="M33" s="3">
        <v>20</v>
      </c>
      <c r="N33">
        <v>79</v>
      </c>
      <c r="O33">
        <v>83</v>
      </c>
      <c r="P33">
        <v>18</v>
      </c>
    </row>
    <row r="34" spans="1:16">
      <c r="A34" t="s">
        <v>28</v>
      </c>
      <c r="B34">
        <v>98</v>
      </c>
      <c r="C34">
        <v>69</v>
      </c>
      <c r="D34" s="3">
        <v>16</v>
      </c>
      <c r="E34">
        <v>96</v>
      </c>
      <c r="F34">
        <v>70</v>
      </c>
      <c r="G34" s="3">
        <v>16</v>
      </c>
      <c r="H34">
        <v>96</v>
      </c>
      <c r="I34">
        <v>77</v>
      </c>
      <c r="J34" s="3">
        <v>20</v>
      </c>
      <c r="K34">
        <v>88</v>
      </c>
      <c r="L34">
        <v>64</v>
      </c>
      <c r="M34" s="3">
        <v>22</v>
      </c>
      <c r="N34">
        <v>80</v>
      </c>
      <c r="O34">
        <v>70</v>
      </c>
      <c r="P34">
        <v>20</v>
      </c>
    </row>
    <row r="35" spans="1:16">
      <c r="A35" t="s">
        <v>29</v>
      </c>
      <c r="B35">
        <v>98</v>
      </c>
      <c r="C35">
        <v>74</v>
      </c>
      <c r="D35" s="3">
        <v>18</v>
      </c>
      <c r="E35">
        <v>95</v>
      </c>
      <c r="F35">
        <v>87</v>
      </c>
      <c r="G35" s="3">
        <v>20</v>
      </c>
      <c r="H35">
        <v>94</v>
      </c>
      <c r="I35">
        <v>80</v>
      </c>
      <c r="J35" s="3">
        <v>16</v>
      </c>
      <c r="K35">
        <v>76</v>
      </c>
      <c r="L35">
        <v>82</v>
      </c>
      <c r="M35" s="3">
        <v>8</v>
      </c>
      <c r="N35">
        <v>78</v>
      </c>
      <c r="O35">
        <v>80</v>
      </c>
      <c r="P35">
        <v>8</v>
      </c>
    </row>
    <row r="36" spans="1:16">
      <c r="A36" t="s">
        <v>45</v>
      </c>
      <c r="B36">
        <v>98</v>
      </c>
      <c r="C36">
        <v>80</v>
      </c>
      <c r="D36" s="3">
        <v>13</v>
      </c>
      <c r="E36">
        <v>99</v>
      </c>
      <c r="F36">
        <v>80</v>
      </c>
      <c r="G36" s="3">
        <v>13</v>
      </c>
      <c r="H36">
        <v>93</v>
      </c>
      <c r="I36">
        <v>89</v>
      </c>
      <c r="J36" s="3">
        <v>14</v>
      </c>
      <c r="K36">
        <v>88</v>
      </c>
      <c r="L36">
        <v>76</v>
      </c>
      <c r="M36" s="3">
        <v>16</v>
      </c>
      <c r="N36">
        <v>84</v>
      </c>
      <c r="O36">
        <v>86</v>
      </c>
      <c r="P36">
        <v>18</v>
      </c>
    </row>
    <row r="37" spans="1:16">
      <c r="A37" t="s">
        <v>30</v>
      </c>
      <c r="B37">
        <v>95</v>
      </c>
      <c r="C37">
        <v>82</v>
      </c>
      <c r="D37" s="3">
        <v>18</v>
      </c>
      <c r="E37">
        <v>88</v>
      </c>
      <c r="F37">
        <v>90</v>
      </c>
      <c r="G37" s="3">
        <v>18</v>
      </c>
      <c r="H37">
        <v>86</v>
      </c>
      <c r="I37">
        <v>85</v>
      </c>
      <c r="J37" s="3">
        <v>22</v>
      </c>
      <c r="K37">
        <v>82</v>
      </c>
      <c r="L37">
        <v>89</v>
      </c>
      <c r="M37" s="3">
        <v>18</v>
      </c>
      <c r="N37">
        <v>82</v>
      </c>
      <c r="O37">
        <v>98</v>
      </c>
      <c r="P37">
        <v>22</v>
      </c>
    </row>
    <row r="38" spans="1:16">
      <c r="A38" t="s">
        <v>31</v>
      </c>
      <c r="B38">
        <v>98</v>
      </c>
      <c r="C38">
        <v>84</v>
      </c>
      <c r="D38" s="3">
        <v>9</v>
      </c>
      <c r="E38">
        <v>95</v>
      </c>
      <c r="F38">
        <v>85</v>
      </c>
      <c r="G38" s="3">
        <v>14</v>
      </c>
      <c r="H38">
        <v>91</v>
      </c>
      <c r="I38">
        <v>83</v>
      </c>
      <c r="J38" s="3">
        <v>16</v>
      </c>
      <c r="K38">
        <v>86</v>
      </c>
      <c r="L38">
        <v>89</v>
      </c>
      <c r="M38" s="3">
        <v>16</v>
      </c>
      <c r="N38">
        <v>77</v>
      </c>
      <c r="O38">
        <v>100</v>
      </c>
      <c r="P38">
        <v>22</v>
      </c>
    </row>
    <row r="39" spans="1:16">
      <c r="A39" t="s">
        <v>32</v>
      </c>
      <c r="B39">
        <v>96</v>
      </c>
      <c r="C39">
        <v>62</v>
      </c>
      <c r="D39" s="3">
        <v>15</v>
      </c>
      <c r="E39">
        <v>95</v>
      </c>
      <c r="F39">
        <v>66</v>
      </c>
      <c r="G39" s="3">
        <v>14</v>
      </c>
      <c r="H39">
        <v>94</v>
      </c>
      <c r="I39">
        <v>68</v>
      </c>
      <c r="J39" s="3">
        <v>14</v>
      </c>
      <c r="K39">
        <v>91</v>
      </c>
      <c r="L39">
        <v>76</v>
      </c>
      <c r="M39" s="3">
        <v>16</v>
      </c>
      <c r="N39">
        <v>83</v>
      </c>
      <c r="O39">
        <v>78</v>
      </c>
      <c r="P39">
        <v>16</v>
      </c>
    </row>
    <row r="40" spans="1:16">
      <c r="A40" t="s">
        <v>33</v>
      </c>
      <c r="B40">
        <v>98</v>
      </c>
      <c r="C40">
        <v>92</v>
      </c>
      <c r="D40" s="3">
        <v>10</v>
      </c>
      <c r="E40">
        <v>98</v>
      </c>
      <c r="F40">
        <v>92</v>
      </c>
      <c r="G40" s="3">
        <v>16</v>
      </c>
      <c r="H40">
        <v>95</v>
      </c>
      <c r="I40">
        <v>84</v>
      </c>
      <c r="J40" s="3">
        <v>14</v>
      </c>
      <c r="K40">
        <v>86</v>
      </c>
      <c r="L40">
        <v>86</v>
      </c>
      <c r="M40" s="3">
        <v>17</v>
      </c>
      <c r="N40">
        <v>85</v>
      </c>
      <c r="O40">
        <v>45</v>
      </c>
      <c r="P40">
        <v>16</v>
      </c>
    </row>
    <row r="41" spans="1:16">
      <c r="A41" t="s">
        <v>34</v>
      </c>
      <c r="B41">
        <v>99</v>
      </c>
      <c r="C41">
        <v>45</v>
      </c>
      <c r="D41" s="3">
        <v>15</v>
      </c>
      <c r="E41">
        <v>99</v>
      </c>
      <c r="F41">
        <v>43</v>
      </c>
      <c r="G41" s="3">
        <v>14</v>
      </c>
      <c r="H41">
        <v>99</v>
      </c>
      <c r="I41">
        <v>44</v>
      </c>
      <c r="J41" s="3">
        <v>14</v>
      </c>
      <c r="K41">
        <v>94</v>
      </c>
      <c r="L41">
        <v>46</v>
      </c>
      <c r="M41" s="3">
        <v>18</v>
      </c>
      <c r="N41">
        <v>96</v>
      </c>
      <c r="O41">
        <v>47</v>
      </c>
      <c r="P41">
        <v>16</v>
      </c>
    </row>
    <row r="42" spans="1:16">
      <c r="A42" t="s">
        <v>35</v>
      </c>
      <c r="B42">
        <v>99</v>
      </c>
      <c r="C42">
        <v>45</v>
      </c>
      <c r="D42" s="3">
        <v>14</v>
      </c>
      <c r="E42">
        <v>98</v>
      </c>
      <c r="F42">
        <v>50</v>
      </c>
      <c r="G42" s="3">
        <v>16</v>
      </c>
      <c r="H42">
        <v>97</v>
      </c>
      <c r="I42">
        <v>70</v>
      </c>
      <c r="J42" s="3">
        <v>10</v>
      </c>
      <c r="K42">
        <v>95</v>
      </c>
      <c r="L42">
        <v>57</v>
      </c>
      <c r="M42" s="3">
        <v>12</v>
      </c>
      <c r="N42">
        <v>94</v>
      </c>
      <c r="O42">
        <v>70</v>
      </c>
      <c r="P42">
        <v>14</v>
      </c>
    </row>
    <row r="43" spans="1:16">
      <c r="A43" t="s">
        <v>36</v>
      </c>
      <c r="B43">
        <v>97</v>
      </c>
      <c r="C43">
        <v>45</v>
      </c>
      <c r="D43" s="3">
        <v>8</v>
      </c>
      <c r="E43">
        <v>98</v>
      </c>
      <c r="F43">
        <v>52</v>
      </c>
      <c r="G43" s="3">
        <v>8</v>
      </c>
      <c r="H43">
        <v>94</v>
      </c>
      <c r="I43">
        <v>58</v>
      </c>
      <c r="J43" s="3">
        <v>10</v>
      </c>
      <c r="K43">
        <v>86</v>
      </c>
      <c r="L43">
        <v>61</v>
      </c>
      <c r="M43" s="3">
        <v>8</v>
      </c>
      <c r="N43">
        <v>70</v>
      </c>
      <c r="O43">
        <v>62</v>
      </c>
      <c r="P43">
        <v>8</v>
      </c>
    </row>
    <row r="44" spans="1:16">
      <c r="A44" t="s">
        <v>37</v>
      </c>
      <c r="B44">
        <v>99</v>
      </c>
      <c r="C44">
        <v>71</v>
      </c>
      <c r="D44" s="3">
        <v>18</v>
      </c>
      <c r="E44">
        <v>90</v>
      </c>
      <c r="F44">
        <v>74</v>
      </c>
      <c r="G44" s="3">
        <v>16</v>
      </c>
      <c r="H44">
        <v>96</v>
      </c>
      <c r="I44">
        <v>63</v>
      </c>
      <c r="J44" s="3">
        <v>10</v>
      </c>
      <c r="K44">
        <v>90</v>
      </c>
      <c r="L44">
        <v>73</v>
      </c>
      <c r="M44" s="3">
        <v>16</v>
      </c>
      <c r="N44">
        <v>86</v>
      </c>
      <c r="O44">
        <v>80</v>
      </c>
      <c r="P44">
        <v>10</v>
      </c>
    </row>
    <row r="45" spans="1:16" s="1" customFormat="1">
      <c r="A45" s="1" t="s">
        <v>46</v>
      </c>
      <c r="B45" s="1">
        <f>AVERAGE(B3:B44)</f>
        <v>97.238095238095241</v>
      </c>
      <c r="C45" s="1">
        <f t="shared" ref="C45:P45" si="5">AVERAGE(C3:C44)</f>
        <v>73.285714285714292</v>
      </c>
      <c r="D45" s="2">
        <f t="shared" si="5"/>
        <v>14.357142857142858</v>
      </c>
      <c r="E45" s="1">
        <f t="shared" si="5"/>
        <v>95.095238095238102</v>
      </c>
      <c r="F45" s="1">
        <f t="shared" si="5"/>
        <v>72.023809523809518</v>
      </c>
      <c r="G45" s="2">
        <f t="shared" si="5"/>
        <v>14.547619047619047</v>
      </c>
      <c r="H45" s="1">
        <f t="shared" si="5"/>
        <v>93.023809523809518</v>
      </c>
      <c r="I45" s="1">
        <f t="shared" si="5"/>
        <v>78.5</v>
      </c>
      <c r="J45" s="2">
        <f t="shared" si="5"/>
        <v>14.380952380952381</v>
      </c>
      <c r="K45" s="1">
        <f t="shared" si="5"/>
        <v>88.214285714285708</v>
      </c>
      <c r="L45" s="1">
        <f t="shared" si="5"/>
        <v>78.404761904761898</v>
      </c>
      <c r="M45" s="2">
        <f t="shared" si="5"/>
        <v>14.071428571428571</v>
      </c>
      <c r="N45" s="1">
        <f t="shared" si="5"/>
        <v>81.571428571428569</v>
      </c>
      <c r="O45" s="1">
        <f t="shared" si="5"/>
        <v>79.904761904761898</v>
      </c>
      <c r="P45" s="1">
        <f t="shared" si="5"/>
        <v>13.738095238095237</v>
      </c>
    </row>
    <row r="46" spans="1:16" s="1" customFormat="1">
      <c r="A46" s="1" t="s">
        <v>47</v>
      </c>
      <c r="B46" s="1">
        <f>STDEV(B3:B44)</f>
        <v>1.2650946905565872</v>
      </c>
      <c r="C46" s="1">
        <f t="shared" ref="C46:P46" si="6">STDEV(C3:C44)</f>
        <v>13.704700483082812</v>
      </c>
      <c r="D46" s="2">
        <f t="shared" si="6"/>
        <v>2.9781433778604529</v>
      </c>
      <c r="E46" s="1">
        <f t="shared" si="6"/>
        <v>6.1912980782019886</v>
      </c>
      <c r="F46" s="1">
        <f t="shared" si="6"/>
        <v>14.566061615523394</v>
      </c>
      <c r="G46" s="2">
        <f t="shared" si="6"/>
        <v>3.6705976183349067</v>
      </c>
      <c r="H46" s="1">
        <f t="shared" si="6"/>
        <v>2.4741403556427071</v>
      </c>
      <c r="I46" s="1">
        <f t="shared" si="6"/>
        <v>13.645780192908383</v>
      </c>
      <c r="J46" s="2">
        <f t="shared" si="6"/>
        <v>4.2653017561302553</v>
      </c>
      <c r="K46" s="1">
        <f t="shared" si="6"/>
        <v>4.3253970029870406</v>
      </c>
      <c r="L46" s="1">
        <f t="shared" si="6"/>
        <v>15.086837299382058</v>
      </c>
      <c r="M46" s="2">
        <f t="shared" si="6"/>
        <v>4.0987378018048721</v>
      </c>
      <c r="N46" s="1">
        <f t="shared" si="6"/>
        <v>5.508941101132752</v>
      </c>
      <c r="O46" s="1">
        <f t="shared" si="6"/>
        <v>17.292053051110383</v>
      </c>
      <c r="P46" s="1">
        <f t="shared" si="6"/>
        <v>4.3227110046512331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Robergs</dc:creator>
  <cp:lastModifiedBy>Robert Robergs</cp:lastModifiedBy>
  <dcterms:created xsi:type="dcterms:W3CDTF">2010-11-19T00:26:52Z</dcterms:created>
  <dcterms:modified xsi:type="dcterms:W3CDTF">2010-11-19T16:01:10Z</dcterms:modified>
</cp:coreProperties>
</file>